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BF2DC515-E4ED-4B50-AF3D-0EF1CA6E04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ээлийн хөнгөлөлт" sheetId="1" r:id="rId1"/>
  </sheets>
  <calcPr calcId="191029"/>
</workbook>
</file>

<file path=xl/calcChain.xml><?xml version="1.0" encoding="utf-8"?>
<calcChain xmlns="http://schemas.openxmlformats.org/spreadsheetml/2006/main">
  <c r="E47" i="1" l="1"/>
  <c r="D47" i="1"/>
  <c r="H49" i="1"/>
  <c r="G49" i="1"/>
  <c r="F49" i="1"/>
  <c r="F48" i="1"/>
  <c r="E49" i="1"/>
  <c r="E48" i="1"/>
  <c r="D49" i="1"/>
  <c r="D48" i="1"/>
  <c r="F11" i="1"/>
  <c r="C21" i="1" s="1"/>
  <c r="C17" i="1"/>
</calcChain>
</file>

<file path=xl/sharedStrings.xml><?xml version="1.0" encoding="utf-8"?>
<sst xmlns="http://schemas.openxmlformats.org/spreadsheetml/2006/main" count="68" uniqueCount="57">
  <si>
    <t>Хугацаа хэтэрсэн тохиолдолд:</t>
  </si>
  <si>
    <t>30 хоног</t>
  </si>
  <si>
    <t>Худалдан авалт дүн</t>
  </si>
  <si>
    <t>45 хоног</t>
  </si>
  <si>
    <t>60 хоног</t>
  </si>
  <si>
    <t>Хөнгөлөлт</t>
  </si>
  <si>
    <t>Зээлээр борлуулах урьдчилгаа төлбөр ба хөнгөлөлт</t>
  </si>
  <si>
    <t>Урьдчилгаа төлбөр</t>
  </si>
  <si>
    <t>№</t>
  </si>
  <si>
    <t>Хугацаа хэтэрсэн хоног тутамд 0.2% алданги тооцно</t>
  </si>
  <si>
    <t>Нийлүүлэгч:</t>
  </si>
  <si>
    <t>"Наяд Саплай Салюшинс" ХХК</t>
  </si>
  <si>
    <t>Худалдан авагч:</t>
  </si>
  <si>
    <t>Регистр:</t>
  </si>
  <si>
    <t>Үнийн дүн:</t>
  </si>
  <si>
    <t>Урьдчилгаа төлбөр:</t>
  </si>
  <si>
    <t>Үлдэгдэл төлбөр:</t>
  </si>
  <si>
    <t>хоног</t>
  </si>
  <si>
    <t>Нийлүүлэгчийг төлөөлж:</t>
  </si>
  <si>
    <t>Овог нэр:</t>
  </si>
  <si>
    <t>Албан тушаал:</t>
  </si>
  <si>
    <t>….........................................................</t>
  </si>
  <si>
    <t>Огноо</t>
  </si>
  <si>
    <t>90 хоног</t>
  </si>
  <si>
    <t>Захиалгын хуудас №</t>
  </si>
  <si>
    <t>2.0</t>
  </si>
  <si>
    <t>3.0</t>
  </si>
  <si>
    <t>5.0</t>
  </si>
  <si>
    <t>4.0</t>
  </si>
  <si>
    <t>1.0</t>
  </si>
  <si>
    <t>Ерөнхий нөхцөл</t>
  </si>
  <si>
    <t>Гэрээтэй холбоотой маргааныг талууд харилцан тохиролцох замаар шийдвэрлэнэ.</t>
  </si>
  <si>
    <t xml:space="preserve">Талууд тохиролцоонд хүрч чадахгүй бол Монгол Улсын хууль тогтоомжийн дагуу маргааныг шийдвэрлүүлнэ. </t>
  </si>
  <si>
    <t>6.0</t>
  </si>
  <si>
    <t>Барааг хүлээж авах, хүлээлгэн өгөхдөө тоо, чанар, иж бүрдэлийг шалгаж, дагалдах баримт бичгийг үйлдэнэ.</t>
  </si>
  <si>
    <t>Төлбөр барагдуулах хугацаа</t>
  </si>
  <si>
    <t>Төлбөр барагдуулах эцсийн огноо:</t>
  </si>
  <si>
    <t>1-4.99 сая</t>
  </si>
  <si>
    <t>5 -9.99 сая</t>
  </si>
  <si>
    <t>10-19.99 сая</t>
  </si>
  <si>
    <t>Захирал</t>
  </si>
  <si>
    <t>Худалдан авагчийг төлөөлж:</t>
  </si>
  <si>
    <t>(Гэрчилгээний хуулбар хавсаргана)</t>
  </si>
  <si>
    <t>Утасны дугаар:</t>
  </si>
  <si>
    <t>Хаяг:</t>
  </si>
  <si>
    <t>ХУДАЛДАХ, ХУДАЛДАН АВАХ ГЭРЭЭ</t>
  </si>
  <si>
    <t>БАТЛАВ:</t>
  </si>
  <si>
    <t>Гарын үсэг:</t>
  </si>
  <si>
    <t>"НАЯД САПЛАЙ СОЛЮШНС" ХХК-н</t>
  </si>
  <si>
    <t>Борлуулалтын менежер</t>
  </si>
  <si>
    <t>Захиалгын хуудас нь гэрээний салшгүй хэсэг байна.</t>
  </si>
  <si>
    <t xml:space="preserve">    Гарын үсэг тамга:</t>
  </si>
  <si>
    <t>8000XXXX</t>
  </si>
  <si>
    <t>ЗАХИРАЛ:</t>
  </si>
  <si>
    <t>УБ,СБД, 100айл,Сутай төв, 301тоот</t>
  </si>
  <si>
    <t>15 хоног</t>
  </si>
  <si>
    <t>Бэлэн төлөлт 30% хөнгөлөлттэй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</si>
</sst>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FF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7"/>
      <color rgb="FFFF0000"/>
      <name val="Arial"/>
      <family val="2"/>
      <scheme val="minor"/>
    </font>
    <font>
      <i/>
      <sz val="7"/>
      <color rgb="FFFF0000"/>
      <name val="Arial"/>
      <family val="2"/>
      <scheme val="minor"/>
    </font>
    <font>
      <b/>
      <i/>
      <sz val="8"/>
      <color rgb="FFFF0000"/>
      <name val="Arial"/>
      <family val="2"/>
      <scheme val="minor"/>
    </font>
    <font>
      <i/>
      <sz val="8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Protection="1">
      <protection locked="0"/>
    </xf>
    <xf numFmtId="165" fontId="5" fillId="0" borderId="1" xfId="1" applyNumberFormat="1" applyFont="1" applyBorder="1" applyAlignment="1" applyProtection="1">
      <alignment vertical="center"/>
      <protection locked="0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3" fontId="5" fillId="0" borderId="1" xfId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4" fontId="5" fillId="0" borderId="0" xfId="0" applyNumberFormat="1" applyFo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43" fontId="3" fillId="3" borderId="1" xfId="1" applyFont="1" applyFill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6" fillId="0" borderId="6" xfId="0" applyFont="1" applyBorder="1"/>
    <xf numFmtId="0" fontId="11" fillId="0" borderId="6" xfId="0" applyFont="1" applyBorder="1" applyAlignment="1">
      <alignment vertical="center"/>
    </xf>
    <xf numFmtId="0" fontId="12" fillId="0" borderId="6" xfId="0" applyFont="1" applyBorder="1"/>
    <xf numFmtId="0" fontId="6" fillId="0" borderId="0" xfId="0" applyFont="1" applyAlignment="1">
      <alignment horizontal="center" vertical="center"/>
    </xf>
    <xf numFmtId="164" fontId="6" fillId="0" borderId="0" xfId="2" applyNumberFormat="1" applyFont="1" applyProtection="1">
      <protection locked="0"/>
    </xf>
    <xf numFmtId="164" fontId="6" fillId="0" borderId="1" xfId="2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3" fontId="5" fillId="0" borderId="2" xfId="1" applyFont="1" applyBorder="1" applyAlignment="1" applyProtection="1">
      <alignment vertical="center"/>
      <protection locked="0"/>
    </xf>
    <xf numFmtId="43" fontId="5" fillId="0" borderId="3" xfId="1" applyFont="1" applyBorder="1" applyAlignment="1" applyProtection="1">
      <alignment vertical="center"/>
      <protection locked="0"/>
    </xf>
    <xf numFmtId="43" fontId="5" fillId="0" borderId="2" xfId="1" applyFont="1" applyBorder="1" applyAlignment="1" applyProtection="1">
      <alignment horizontal="left" vertical="center"/>
      <protection locked="0"/>
    </xf>
    <xf numFmtId="43" fontId="5" fillId="0" borderId="3" xfId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43" fontId="5" fillId="0" borderId="2" xfId="0" applyNumberFormat="1" applyFont="1" applyBorder="1" applyAlignment="1">
      <alignment vertical="center"/>
    </xf>
    <xf numFmtId="43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660502</xdr:colOff>
      <xdr:row>0</xdr:row>
      <xdr:rowOff>42496</xdr:rowOff>
    </xdr:from>
    <xdr:to>
      <xdr:col>7</xdr:col>
      <xdr:colOff>735436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0ABA73-793F-434F-AB66-4D95D8049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024" y="42496"/>
          <a:ext cx="1632064" cy="614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50"/>
  <sheetViews>
    <sheetView tabSelected="1" topLeftCell="A17" zoomScale="115" zoomScaleNormal="115" zoomScaleSheetLayoutView="115" workbookViewId="0">
      <selection activeCell="L36" sqref="L36"/>
    </sheetView>
  </sheetViews>
  <sheetFormatPr defaultColWidth="12.5703125" defaultRowHeight="15" customHeight="1" x14ac:dyDescent="0.2"/>
  <cols>
    <col min="1" max="1" width="6.7109375" style="1" customWidth="1"/>
    <col min="2" max="8" width="11.7109375" style="1" customWidth="1"/>
    <col min="9" max="16384" width="12.5703125" style="1"/>
  </cols>
  <sheetData>
    <row r="1" spans="1:8" ht="15" customHeight="1" x14ac:dyDescent="0.2">
      <c r="A1" s="4" t="s">
        <v>46</v>
      </c>
      <c r="B1" s="4"/>
      <c r="C1" s="4"/>
      <c r="D1" s="3"/>
      <c r="E1" s="3"/>
      <c r="F1" s="3"/>
      <c r="G1" s="3"/>
      <c r="H1" s="3"/>
    </row>
    <row r="2" spans="1:8" ht="15" customHeight="1" x14ac:dyDescent="0.2">
      <c r="A2" s="4" t="s">
        <v>48</v>
      </c>
      <c r="B2" s="4"/>
      <c r="C2" s="4"/>
      <c r="D2" s="3"/>
      <c r="E2" s="3"/>
      <c r="F2" s="3"/>
      <c r="G2" s="3"/>
      <c r="H2" s="3"/>
    </row>
    <row r="3" spans="1:8" ht="15" customHeight="1" x14ac:dyDescent="0.2">
      <c r="A3" s="4" t="s">
        <v>53</v>
      </c>
      <c r="B3" s="4"/>
      <c r="C3" s="4"/>
      <c r="D3" s="3"/>
      <c r="E3" s="3"/>
      <c r="F3" s="3"/>
      <c r="G3" s="3"/>
      <c r="H3" s="3"/>
    </row>
    <row r="4" spans="1:8" ht="15" customHeight="1" x14ac:dyDescent="0.2">
      <c r="A4" s="30"/>
      <c r="B4" s="30"/>
      <c r="C4" s="4"/>
      <c r="D4" s="5" t="s">
        <v>45</v>
      </c>
      <c r="E4" s="3"/>
      <c r="F4" s="3"/>
      <c r="G4" s="3"/>
      <c r="H4" s="3"/>
    </row>
    <row r="5" spans="1:8" ht="24" customHeight="1" x14ac:dyDescent="0.2">
      <c r="A5" s="3"/>
      <c r="B5" s="3"/>
      <c r="C5" s="6"/>
      <c r="E5" s="7"/>
      <c r="F5" s="3"/>
      <c r="G5" s="3"/>
      <c r="H5" s="3"/>
    </row>
    <row r="6" spans="1:8" ht="15" customHeight="1" x14ac:dyDescent="0.2">
      <c r="A6" s="8" t="s">
        <v>29</v>
      </c>
      <c r="B6" s="9" t="s">
        <v>30</v>
      </c>
      <c r="C6" s="6"/>
      <c r="D6" s="3"/>
      <c r="E6" s="7"/>
      <c r="F6" s="3"/>
      <c r="G6" s="43"/>
      <c r="H6" s="43"/>
    </row>
    <row r="7" spans="1:8" ht="15" customHeight="1" x14ac:dyDescent="0.2">
      <c r="A7" s="10" t="s">
        <v>10</v>
      </c>
      <c r="B7" s="3"/>
      <c r="C7" s="52" t="s">
        <v>11</v>
      </c>
      <c r="D7" s="53"/>
      <c r="E7" s="11" t="s">
        <v>13</v>
      </c>
      <c r="F7" s="50">
        <v>6673414</v>
      </c>
      <c r="G7" s="51"/>
      <c r="H7" s="3"/>
    </row>
    <row r="8" spans="1:8" ht="10.5" customHeight="1" x14ac:dyDescent="0.2">
      <c r="A8" s="10"/>
      <c r="B8" s="3"/>
      <c r="C8" s="3"/>
      <c r="D8" s="3"/>
      <c r="E8" s="12"/>
      <c r="F8" s="3"/>
      <c r="G8" s="3"/>
      <c r="H8" s="3"/>
    </row>
    <row r="9" spans="1:8" ht="15" customHeight="1" x14ac:dyDescent="0.2">
      <c r="A9" s="9" t="s">
        <v>12</v>
      </c>
      <c r="B9" s="3"/>
      <c r="C9" s="48"/>
      <c r="D9" s="49"/>
      <c r="E9" s="11" t="s">
        <v>13</v>
      </c>
      <c r="F9" s="48"/>
      <c r="G9" s="49"/>
      <c r="H9" s="3"/>
    </row>
    <row r="10" spans="1:8" ht="10.5" customHeight="1" x14ac:dyDescent="0.2">
      <c r="A10" s="9"/>
      <c r="B10" s="3"/>
      <c r="C10" s="3"/>
      <c r="D10" s="3"/>
      <c r="E10" s="3"/>
      <c r="F10" s="3"/>
      <c r="G10" s="3"/>
      <c r="H10" s="3"/>
    </row>
    <row r="11" spans="1:8" ht="15" customHeight="1" x14ac:dyDescent="0.2">
      <c r="A11" s="9" t="s">
        <v>24</v>
      </c>
      <c r="B11" s="3"/>
      <c r="C11" s="55"/>
      <c r="D11" s="56"/>
      <c r="E11" s="13" t="s">
        <v>22</v>
      </c>
      <c r="F11" s="36">
        <f ca="1">+TODAY()</f>
        <v>45019</v>
      </c>
      <c r="G11" s="37"/>
      <c r="H11" s="3"/>
    </row>
    <row r="12" spans="1:8" ht="10.5" customHeight="1" x14ac:dyDescent="0.2">
      <c r="A12" s="9"/>
      <c r="B12" s="3"/>
      <c r="C12" s="14"/>
      <c r="D12" s="14"/>
      <c r="E12" s="3"/>
      <c r="F12" s="3"/>
      <c r="G12" s="3"/>
      <c r="H12" s="3"/>
    </row>
    <row r="13" spans="1:8" ht="15" customHeight="1" x14ac:dyDescent="0.2">
      <c r="A13" s="9" t="s">
        <v>14</v>
      </c>
      <c r="B13" s="3"/>
      <c r="C13" s="46"/>
      <c r="D13" s="47"/>
      <c r="E13" s="3"/>
      <c r="F13" s="3"/>
      <c r="G13" s="3"/>
      <c r="H13" s="3"/>
    </row>
    <row r="14" spans="1:8" ht="9" customHeight="1" x14ac:dyDescent="0.2">
      <c r="A14" s="9"/>
      <c r="B14" s="3"/>
      <c r="C14" s="14"/>
      <c r="D14" s="14"/>
      <c r="E14" s="3"/>
      <c r="F14" s="3"/>
      <c r="G14" s="3"/>
      <c r="H14" s="3"/>
    </row>
    <row r="15" spans="1:8" ht="15" customHeight="1" x14ac:dyDescent="0.2">
      <c r="A15" s="9" t="s">
        <v>15</v>
      </c>
      <c r="B15" s="3"/>
      <c r="C15" s="44"/>
      <c r="D15" s="45"/>
      <c r="E15" s="3"/>
      <c r="F15" s="3"/>
      <c r="G15" s="3"/>
      <c r="H15" s="3"/>
    </row>
    <row r="16" spans="1:8" ht="9" customHeight="1" x14ac:dyDescent="0.2">
      <c r="A16" s="9"/>
      <c r="B16" s="3"/>
      <c r="C16" s="14"/>
      <c r="D16" s="14"/>
      <c r="E16" s="3"/>
      <c r="F16" s="3"/>
      <c r="G16" s="3"/>
      <c r="H16" s="3"/>
    </row>
    <row r="17" spans="1:8" ht="15" customHeight="1" x14ac:dyDescent="0.2">
      <c r="A17" s="9" t="s">
        <v>16</v>
      </c>
      <c r="B17" s="3"/>
      <c r="C17" s="57">
        <f>+C13-C15</f>
        <v>0</v>
      </c>
      <c r="D17" s="58"/>
      <c r="E17" s="3"/>
      <c r="F17" s="3"/>
      <c r="G17" s="3"/>
      <c r="H17" s="3"/>
    </row>
    <row r="18" spans="1:8" ht="9.75" customHeight="1" x14ac:dyDescent="0.2">
      <c r="A18" s="9"/>
      <c r="B18" s="3"/>
      <c r="C18" s="14"/>
      <c r="D18" s="14"/>
      <c r="E18" s="3"/>
      <c r="F18" s="3"/>
      <c r="G18" s="3"/>
      <c r="H18" s="3"/>
    </row>
    <row r="19" spans="1:8" ht="15" customHeight="1" x14ac:dyDescent="0.2">
      <c r="A19" s="54" t="s">
        <v>35</v>
      </c>
      <c r="B19" s="54"/>
      <c r="C19" s="2"/>
      <c r="D19" s="15" t="s">
        <v>17</v>
      </c>
      <c r="E19" s="3"/>
      <c r="F19" s="3"/>
      <c r="G19" s="3"/>
      <c r="H19" s="3"/>
    </row>
    <row r="20" spans="1:8" ht="9" customHeight="1" x14ac:dyDescent="0.2">
      <c r="A20" s="54"/>
      <c r="B20" s="54"/>
      <c r="C20" s="3"/>
      <c r="D20" s="3"/>
      <c r="E20" s="3"/>
      <c r="F20" s="3"/>
      <c r="G20" s="3"/>
      <c r="H20" s="3"/>
    </row>
    <row r="21" spans="1:8" ht="15" customHeight="1" x14ac:dyDescent="0.2">
      <c r="A21" s="54" t="s">
        <v>36</v>
      </c>
      <c r="B21" s="54"/>
      <c r="C21" s="36">
        <f ca="1">+F11+C19</f>
        <v>45019</v>
      </c>
      <c r="D21" s="37"/>
      <c r="E21" s="3"/>
      <c r="F21" s="3"/>
      <c r="G21" s="3"/>
      <c r="H21" s="3"/>
    </row>
    <row r="22" spans="1:8" ht="15" customHeight="1" x14ac:dyDescent="0.2">
      <c r="A22" s="54"/>
      <c r="B22" s="54"/>
      <c r="C22" s="3"/>
      <c r="D22" s="3"/>
      <c r="E22" s="3"/>
      <c r="F22" s="3"/>
      <c r="G22" s="3"/>
      <c r="H22" s="3"/>
    </row>
    <row r="23" spans="1:8" ht="15" customHeight="1" x14ac:dyDescent="0.2">
      <c r="A23" s="8" t="s">
        <v>25</v>
      </c>
      <c r="B23" s="16" t="s">
        <v>0</v>
      </c>
      <c r="C23" s="3"/>
      <c r="D23" s="31" t="s">
        <v>9</v>
      </c>
      <c r="E23" s="32"/>
      <c r="F23" s="32"/>
      <c r="G23" s="32"/>
      <c r="H23" s="3"/>
    </row>
    <row r="24" spans="1:8" ht="10.5" customHeight="1" x14ac:dyDescent="0.2">
      <c r="A24" s="3"/>
      <c r="B24" s="3"/>
      <c r="C24" s="3"/>
      <c r="D24" s="3"/>
      <c r="E24" s="3"/>
      <c r="F24" s="3"/>
      <c r="G24" s="3"/>
      <c r="H24" s="3"/>
    </row>
    <row r="25" spans="1:8" ht="15" customHeight="1" x14ac:dyDescent="0.2">
      <c r="A25" s="8" t="s">
        <v>26</v>
      </c>
      <c r="B25" s="9" t="s">
        <v>50</v>
      </c>
      <c r="C25" s="3"/>
      <c r="D25" s="3"/>
      <c r="E25" s="3"/>
      <c r="F25" s="3"/>
      <c r="G25" s="3"/>
      <c r="H25" s="3"/>
    </row>
    <row r="26" spans="1:8" ht="9" customHeight="1" x14ac:dyDescent="0.2">
      <c r="A26" s="10"/>
      <c r="B26" s="3"/>
      <c r="C26" s="3"/>
      <c r="D26" s="3"/>
      <c r="E26" s="3"/>
      <c r="F26" s="3"/>
      <c r="G26" s="3"/>
      <c r="H26" s="3"/>
    </row>
    <row r="27" spans="1:8" ht="15" customHeight="1" x14ac:dyDescent="0.2">
      <c r="A27" s="8" t="s">
        <v>28</v>
      </c>
      <c r="B27" s="18" t="s">
        <v>34</v>
      </c>
      <c r="C27" s="19"/>
      <c r="D27" s="19"/>
      <c r="E27" s="19"/>
      <c r="F27" s="19"/>
      <c r="G27" s="19"/>
      <c r="H27" s="19"/>
    </row>
    <row r="28" spans="1:8" ht="9.75" customHeight="1" x14ac:dyDescent="0.2">
      <c r="A28" s="10"/>
      <c r="B28" s="19"/>
      <c r="C28" s="19"/>
      <c r="D28" s="19"/>
      <c r="E28" s="19"/>
      <c r="F28" s="19"/>
      <c r="G28" s="19"/>
      <c r="H28" s="19"/>
    </row>
    <row r="29" spans="1:8" ht="15" customHeight="1" x14ac:dyDescent="0.2">
      <c r="A29" s="8" t="s">
        <v>27</v>
      </c>
      <c r="B29" s="14" t="s">
        <v>31</v>
      </c>
      <c r="C29" s="3"/>
      <c r="D29" s="3"/>
      <c r="E29" s="3"/>
      <c r="F29" s="3"/>
      <c r="G29" s="3"/>
      <c r="H29" s="3"/>
    </row>
    <row r="30" spans="1:8" ht="9" customHeight="1" x14ac:dyDescent="0.2">
      <c r="A30" s="3"/>
      <c r="B30" s="3"/>
      <c r="C30" s="3"/>
      <c r="D30" s="3"/>
      <c r="E30" s="3"/>
      <c r="F30" s="3"/>
      <c r="G30" s="3"/>
      <c r="H30" s="3"/>
    </row>
    <row r="31" spans="1:8" ht="15" customHeight="1" x14ac:dyDescent="0.2">
      <c r="A31" s="8" t="s">
        <v>33</v>
      </c>
      <c r="B31" s="14" t="s">
        <v>32</v>
      </c>
      <c r="C31" s="3"/>
      <c r="D31" s="17"/>
      <c r="E31" s="3"/>
      <c r="F31" s="3"/>
      <c r="G31" s="3"/>
      <c r="H31" s="3"/>
    </row>
    <row r="32" spans="1:8" ht="9.75" customHeight="1" x14ac:dyDescent="0.2"/>
    <row r="33" spans="1:11" ht="15" customHeight="1" x14ac:dyDescent="0.2">
      <c r="A33" s="3" t="s">
        <v>20</v>
      </c>
      <c r="B33" s="3"/>
      <c r="C33" s="40" t="s">
        <v>49</v>
      </c>
      <c r="D33" s="40"/>
      <c r="E33" s="3"/>
      <c r="F33" s="3" t="s">
        <v>20</v>
      </c>
      <c r="G33" s="39" t="s">
        <v>40</v>
      </c>
      <c r="H33" s="39"/>
    </row>
    <row r="34" spans="1:11" ht="15" customHeight="1" x14ac:dyDescent="0.2">
      <c r="A34" s="10" t="s">
        <v>18</v>
      </c>
      <c r="B34" s="10"/>
      <c r="C34" s="3"/>
      <c r="D34" s="3"/>
      <c r="E34" s="3"/>
      <c r="F34" s="3" t="s">
        <v>41</v>
      </c>
      <c r="G34" s="3"/>
      <c r="H34" s="3"/>
    </row>
    <row r="35" spans="1:11" ht="15" customHeight="1" x14ac:dyDescent="0.2">
      <c r="A35" s="3" t="s">
        <v>19</v>
      </c>
      <c r="B35" s="10"/>
      <c r="C35" s="38"/>
      <c r="D35" s="38"/>
      <c r="E35" s="3"/>
      <c r="F35" s="3" t="s">
        <v>19</v>
      </c>
      <c r="G35" s="38"/>
      <c r="H35" s="38"/>
    </row>
    <row r="36" spans="1:11" ht="9" customHeight="1" x14ac:dyDescent="0.2">
      <c r="A36" s="3"/>
      <c r="B36" s="3"/>
      <c r="C36" s="3"/>
      <c r="D36" s="3"/>
      <c r="E36" s="3"/>
      <c r="F36" s="3"/>
      <c r="G36" s="3"/>
      <c r="H36" s="3"/>
    </row>
    <row r="37" spans="1:11" ht="15" customHeight="1" x14ac:dyDescent="0.2">
      <c r="A37" s="3" t="s">
        <v>47</v>
      </c>
      <c r="B37" s="3"/>
      <c r="C37" s="43" t="s">
        <v>21</v>
      </c>
      <c r="D37" s="43"/>
      <c r="E37" s="3"/>
      <c r="F37" s="25" t="s">
        <v>51</v>
      </c>
      <c r="G37" s="43" t="s">
        <v>21</v>
      </c>
      <c r="H37" s="43"/>
    </row>
    <row r="38" spans="1:11" ht="9.75" customHeight="1" x14ac:dyDescent="0.2">
      <c r="A38" s="3"/>
      <c r="B38" s="3"/>
      <c r="C38" s="3"/>
      <c r="D38" s="3"/>
      <c r="E38" s="3"/>
      <c r="F38" s="29" t="s">
        <v>42</v>
      </c>
      <c r="G38" s="3"/>
      <c r="H38" s="3"/>
    </row>
    <row r="39" spans="1:11" ht="15" customHeight="1" x14ac:dyDescent="0.2">
      <c r="A39" s="3" t="s">
        <v>43</v>
      </c>
      <c r="B39" s="3"/>
      <c r="C39" s="38" t="s">
        <v>52</v>
      </c>
      <c r="D39" s="38"/>
      <c r="E39" s="3"/>
      <c r="F39" s="33" t="s">
        <v>43</v>
      </c>
      <c r="G39" s="38" t="s">
        <v>52</v>
      </c>
      <c r="H39" s="38"/>
    </row>
    <row r="40" spans="1:11" ht="11.25" customHeight="1" x14ac:dyDescent="0.2">
      <c r="A40" s="3"/>
      <c r="B40" s="3"/>
      <c r="C40" s="3"/>
      <c r="D40" s="3"/>
      <c r="E40" s="3"/>
      <c r="F40" s="27"/>
      <c r="G40" s="3"/>
      <c r="H40" s="3"/>
    </row>
    <row r="41" spans="1:11" ht="15" customHeight="1" x14ac:dyDescent="0.2">
      <c r="A41" s="14" t="s">
        <v>44</v>
      </c>
      <c r="B41" s="42" t="s">
        <v>54</v>
      </c>
      <c r="C41" s="42"/>
      <c r="D41" s="42"/>
      <c r="E41" s="3"/>
      <c r="F41" s="9" t="s">
        <v>44</v>
      </c>
      <c r="G41" s="41"/>
      <c r="H41" s="41"/>
    </row>
    <row r="42" spans="1:11" ht="15" customHeight="1" x14ac:dyDescent="0.2">
      <c r="A42" s="3"/>
      <c r="B42" s="3"/>
      <c r="C42" s="25"/>
      <c r="D42" s="25"/>
      <c r="E42" s="3"/>
      <c r="F42" s="10"/>
      <c r="G42" s="41"/>
      <c r="H42" s="41"/>
    </row>
    <row r="43" spans="1:11" ht="8.25" customHeight="1" x14ac:dyDescent="0.2">
      <c r="A43" s="3"/>
      <c r="B43" s="3"/>
      <c r="C43" s="25"/>
      <c r="D43" s="25"/>
      <c r="E43" s="3"/>
      <c r="F43" s="10"/>
      <c r="G43" s="25"/>
      <c r="H43" s="25"/>
    </row>
    <row r="44" spans="1:11" ht="15" customHeight="1" x14ac:dyDescent="0.2">
      <c r="A44" s="3"/>
      <c r="B44" s="4" t="s">
        <v>6</v>
      </c>
      <c r="C44" s="3"/>
      <c r="D44" s="3"/>
      <c r="E44" s="3"/>
      <c r="F44" s="3"/>
      <c r="G44" s="4"/>
      <c r="H44" s="20">
        <v>45017</v>
      </c>
    </row>
    <row r="45" spans="1:11" ht="15" customHeight="1" x14ac:dyDescent="0.2">
      <c r="A45" s="59" t="s">
        <v>8</v>
      </c>
      <c r="B45" s="61" t="s">
        <v>2</v>
      </c>
      <c r="C45" s="61" t="s">
        <v>7</v>
      </c>
      <c r="D45" s="21" t="s">
        <v>55</v>
      </c>
      <c r="E45" s="21" t="s">
        <v>1</v>
      </c>
      <c r="F45" s="21" t="s">
        <v>3</v>
      </c>
      <c r="G45" s="21" t="s">
        <v>4</v>
      </c>
      <c r="H45" s="21" t="s">
        <v>23</v>
      </c>
    </row>
    <row r="46" spans="1:11" ht="15" customHeight="1" x14ac:dyDescent="0.2">
      <c r="A46" s="60"/>
      <c r="B46" s="62"/>
      <c r="C46" s="62"/>
      <c r="D46" s="21" t="s">
        <v>5</v>
      </c>
      <c r="E46" s="21" t="s">
        <v>5</v>
      </c>
      <c r="F46" s="21" t="s">
        <v>5</v>
      </c>
      <c r="G46" s="21" t="s">
        <v>5</v>
      </c>
      <c r="H46" s="21" t="s">
        <v>5</v>
      </c>
    </row>
    <row r="47" spans="1:11" ht="15" customHeight="1" x14ac:dyDescent="0.2">
      <c r="A47" s="22">
        <v>1</v>
      </c>
      <c r="B47" s="23" t="s">
        <v>37</v>
      </c>
      <c r="C47" s="24">
        <v>0</v>
      </c>
      <c r="D47" s="35">
        <f>30%-(0.11%*15*100%)</f>
        <v>0.28349999999999997</v>
      </c>
      <c r="E47" s="35">
        <f>30%-(0.11%*30*100%)</f>
        <v>0.26700000000000002</v>
      </c>
      <c r="F47" s="26">
        <v>0</v>
      </c>
      <c r="G47" s="26">
        <v>0</v>
      </c>
      <c r="H47" s="26">
        <v>0</v>
      </c>
      <c r="J47" s="34"/>
      <c r="K47" s="34"/>
    </row>
    <row r="48" spans="1:11" ht="15" customHeight="1" x14ac:dyDescent="0.2">
      <c r="A48" s="22">
        <v>2</v>
      </c>
      <c r="B48" s="23" t="s">
        <v>38</v>
      </c>
      <c r="C48" s="24">
        <v>0.3</v>
      </c>
      <c r="D48" s="35">
        <f>30%-(0.11%*15*70%)</f>
        <v>0.28844999999999998</v>
      </c>
      <c r="E48" s="35">
        <f>30%-(0.11%*30*70%)</f>
        <v>0.27689999999999998</v>
      </c>
      <c r="F48" s="35">
        <f>30%-(0.11%*45*70%)</f>
        <v>0.26534999999999997</v>
      </c>
      <c r="G48" s="26">
        <v>0</v>
      </c>
      <c r="H48" s="26">
        <v>0</v>
      </c>
    </row>
    <row r="49" spans="1:8" ht="15" customHeight="1" x14ac:dyDescent="0.2">
      <c r="A49" s="22">
        <v>3</v>
      </c>
      <c r="B49" s="23" t="s">
        <v>39</v>
      </c>
      <c r="C49" s="24">
        <v>0.5</v>
      </c>
      <c r="D49" s="35">
        <f>30%-(0.11%*15*50%)</f>
        <v>0.29175000000000001</v>
      </c>
      <c r="E49" s="35">
        <f>30%-(0.11%*30*50%)</f>
        <v>0.28349999999999997</v>
      </c>
      <c r="F49" s="35">
        <f>30%-(0.11%*45*50%)</f>
        <v>0.27524999999999999</v>
      </c>
      <c r="G49" s="35">
        <f>30%-(0.11%*60*50%)</f>
        <v>0.26700000000000002</v>
      </c>
      <c r="H49" s="35">
        <f>30%-(0.11%*90*50%)</f>
        <v>0.2505</v>
      </c>
    </row>
    <row r="50" spans="1:8" ht="15" customHeight="1" x14ac:dyDescent="0.2">
      <c r="A50" s="28" t="s">
        <v>56</v>
      </c>
      <c r="C50" s="3"/>
      <c r="D50" s="3"/>
      <c r="E50" s="3"/>
      <c r="F50" s="3"/>
      <c r="G50" s="3"/>
      <c r="H50" s="3"/>
    </row>
  </sheetData>
  <sheetProtection formatCells="0"/>
  <mergeCells count="26">
    <mergeCell ref="A45:A46"/>
    <mergeCell ref="B45:B46"/>
    <mergeCell ref="C45:C46"/>
    <mergeCell ref="C35:D35"/>
    <mergeCell ref="C37:D37"/>
    <mergeCell ref="C39:D39"/>
    <mergeCell ref="A19:B20"/>
    <mergeCell ref="A21:B22"/>
    <mergeCell ref="G39:H39"/>
    <mergeCell ref="G37:H37"/>
    <mergeCell ref="C11:D11"/>
    <mergeCell ref="F11:G11"/>
    <mergeCell ref="C17:D17"/>
    <mergeCell ref="G6:H6"/>
    <mergeCell ref="C15:D15"/>
    <mergeCell ref="C13:D13"/>
    <mergeCell ref="C9:D9"/>
    <mergeCell ref="F7:G7"/>
    <mergeCell ref="F9:G9"/>
    <mergeCell ref="C7:D7"/>
    <mergeCell ref="C21:D21"/>
    <mergeCell ref="G35:H35"/>
    <mergeCell ref="G33:H33"/>
    <mergeCell ref="C33:D33"/>
    <mergeCell ref="G41:H42"/>
    <mergeCell ref="B41:D41"/>
  </mergeCells>
  <phoneticPr fontId="4" type="noConversion"/>
  <pageMargins left="0.7" right="0.7" top="0.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Зээлийн хөнгөлөлт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Documents</dc:creator>
  <cp:lastModifiedBy>shagai</cp:lastModifiedBy>
  <cp:lastPrinted>2023-01-10T06:42:34Z</cp:lastPrinted>
  <dcterms:created xsi:type="dcterms:W3CDTF">2022-12-22T05:48:53Z</dcterms:created>
  <dcterms:modified xsi:type="dcterms:W3CDTF">2023-04-03T04:12:25Z</dcterms:modified>
</cp:coreProperties>
</file>